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Лист1!$A$1:$F$52</definedName>
  </definedNames>
  <calcPr calcId="152511" refMode="R1C1"/>
</workbook>
</file>

<file path=xl/calcChain.xml><?xml version="1.0" encoding="utf-8"?>
<calcChain xmlns="http://schemas.openxmlformats.org/spreadsheetml/2006/main">
  <c r="F51" i="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E51" l="1"/>
  <c r="E50"/>
  <c r="E49"/>
  <c r="E48"/>
  <c r="E47"/>
  <c r="E46"/>
  <c r="E45"/>
  <c r="E44"/>
  <c r="E43"/>
  <c r="E42"/>
  <c r="E41"/>
  <c r="E40"/>
  <c r="E39" l="1"/>
  <c r="E38"/>
  <c r="E37"/>
  <c r="E36"/>
  <c r="E35"/>
  <c r="E34"/>
  <c r="E33"/>
  <c r="E32"/>
  <c r="E31"/>
  <c r="E30"/>
  <c r="E29"/>
  <c r="E28"/>
  <c r="E27"/>
  <c r="E15" l="1"/>
  <c r="E26"/>
  <c r="E25"/>
  <c r="E24"/>
  <c r="E23"/>
  <c r="E22"/>
  <c r="E21"/>
  <c r="E20"/>
  <c r="E19"/>
  <c r="E18"/>
  <c r="E17"/>
  <c r="E16"/>
  <c r="E14"/>
  <c r="E13"/>
  <c r="E12"/>
  <c r="E11"/>
  <c r="E10"/>
  <c r="E9"/>
  <c r="E8"/>
</calcChain>
</file>

<file path=xl/sharedStrings.xml><?xml version="1.0" encoding="utf-8"?>
<sst xmlns="http://schemas.openxmlformats.org/spreadsheetml/2006/main" count="98" uniqueCount="55">
  <si>
    <t>Eд.изм</t>
  </si>
  <si>
    <t xml:space="preserve">Замена патрубков с хомутами системы охлаждения. </t>
  </si>
  <si>
    <t>шт.</t>
  </si>
  <si>
    <t xml:space="preserve">Замена заглушек двигателя. </t>
  </si>
  <si>
    <t xml:space="preserve">Замена прокладки ГРМ. </t>
  </si>
  <si>
    <t xml:space="preserve">Устранение течи охлаждающей жидкости в систему смазки. </t>
  </si>
  <si>
    <t xml:space="preserve">Замена радиатора системы охлаждения. </t>
  </si>
  <si>
    <t>Замена измерительных приборов.</t>
  </si>
  <si>
    <t xml:space="preserve"> Ремонт системы возбуждения. </t>
  </si>
  <si>
    <t xml:space="preserve">Диагностика с разборкой </t>
  </si>
  <si>
    <t xml:space="preserve">Замена (ремонт) термостата подогрева охлаждающей жидкости. </t>
  </si>
  <si>
    <t xml:space="preserve">Замена топливного шланга высокого давления. </t>
  </si>
  <si>
    <t xml:space="preserve">Замена топливной отводящей трубки с головками L=50 см. </t>
  </si>
  <si>
    <t xml:space="preserve"> Замена патрубков топливной системы. </t>
  </si>
  <si>
    <t xml:space="preserve">Замена топливного шланга Д-10 мм, L=12м. </t>
  </si>
  <si>
    <t xml:space="preserve">Замена топливного крана. </t>
  </si>
  <si>
    <t xml:space="preserve">Ремонт водяного насоса. </t>
  </si>
  <si>
    <t xml:space="preserve">Ремонт стартера. </t>
  </si>
  <si>
    <t xml:space="preserve"> Замена патрубков масляной системы. </t>
  </si>
  <si>
    <t xml:space="preserve">Замена медных шайб Д=10 мм </t>
  </si>
  <si>
    <t xml:space="preserve"> Замена медных шайб Д=12 мм.</t>
  </si>
  <si>
    <t>Снятие,  установка и диагностирование навесного оборудования (турбины, генератора и т.п.)</t>
  </si>
  <si>
    <t>Диагностика и ремонт панели управления ДГУ</t>
  </si>
  <si>
    <t>Диагностика и ремонт панели АВР</t>
  </si>
  <si>
    <t>Ремонт топливной аппаратуры</t>
  </si>
  <si>
    <t>Диагностика и ремонт генератора переменного тока</t>
  </si>
  <si>
    <t>Проверка ТНВД</t>
  </si>
  <si>
    <t>Снятие/установка ТНВД пучковый</t>
  </si>
  <si>
    <t>Ремонт ТНВД рядный (за один цилиндр)</t>
  </si>
  <si>
    <t>Снятие/установка форсунки (1шт.)</t>
  </si>
  <si>
    <t>Проверка форсунки</t>
  </si>
  <si>
    <t>Ремонт форсунки</t>
  </si>
  <si>
    <t>Пуско-наладочные работы</t>
  </si>
  <si>
    <t>Регулировка клапанов</t>
  </si>
  <si>
    <t>п/п</t>
  </si>
  <si>
    <t xml:space="preserve">Расходные материалы, транспортные и командировочные расходы, аренда грузоподъёмных механизмов входят в стоимость работ. </t>
  </si>
  <si>
    <t>Техническое обслуживание ДГУ АД-100-Т400,</t>
  </si>
  <si>
    <t xml:space="preserve">Техническое обслуживание ДГУ 3003-Л </t>
  </si>
  <si>
    <t>Техническое обслуживание ДГА-3-24М</t>
  </si>
  <si>
    <t>Техническое обслуживание АД60С-Т400-1Р</t>
  </si>
  <si>
    <t>Техническое обслуживание АД306Т</t>
  </si>
  <si>
    <t>Техническое обслуживание JCB J275X</t>
  </si>
  <si>
    <t>Техническое обслуживание АСДА-200</t>
  </si>
  <si>
    <t>Техническое обслуживание ADR -68</t>
  </si>
  <si>
    <t>Техническое обслуживание АД-30</t>
  </si>
  <si>
    <t>Техническое обслуживание G45-X</t>
  </si>
  <si>
    <t>Техническое обслуживание АДА 15-Т400/230</t>
  </si>
  <si>
    <t>Техническое обслуживание ДГА/3/48 М2</t>
  </si>
  <si>
    <t>Приложение №1.2 к Документации о закупке</t>
  </si>
  <si>
    <t>Перечень работ и услуг</t>
  </si>
  <si>
    <t xml:space="preserve">Коэффициент снижения цены  (0&lt;Коэф&lt;1) </t>
  </si>
  <si>
    <t>Цена за единицу измерения без НДС, включая стоимость  материалов, рубли РФ с учетом коэффициента снижения цены</t>
  </si>
  <si>
    <t>Начальная (максимальная) цена, с НДС 18%, включая материалов, рубли РФ</t>
  </si>
  <si>
    <t>Начальная (максимальная) цена за единицу измерения без НДС, включая стоимость  материалов, рубли РФ</t>
  </si>
  <si>
    <t>Описание и максимальная стоимость услуг и ремонта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</si>
</sst>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00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3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2" xfId="1" applyFont="1" applyBorder="1" applyAlignment="1">
      <alignment horizontal="center" vertical="center"/>
    </xf>
    <xf numFmtId="164" fontId="2" fillId="0" borderId="3" xfId="1" applyNumberFormat="1" applyFont="1" applyBorder="1" applyAlignment="1">
      <alignment horizontal="center" vertical="center" wrapText="1"/>
    </xf>
    <xf numFmtId="4" fontId="2" fillId="0" borderId="3" xfId="1" applyNumberFormat="1" applyFont="1" applyBorder="1" applyAlignment="1">
      <alignment horizontal="center" vertical="center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horizontal="left" vertical="center" wrapText="1"/>
    </xf>
    <xf numFmtId="164" fontId="3" fillId="0" borderId="3" xfId="1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Fill="1" applyBorder="1" applyAlignment="1">
      <alignment wrapText="1"/>
    </xf>
    <xf numFmtId="0" fontId="2" fillId="0" borderId="3" xfId="0" applyFont="1" applyBorder="1"/>
    <xf numFmtId="0" fontId="4" fillId="0" borderId="0" xfId="0" applyFont="1" applyAlignment="1">
      <alignment horizontal="center" vertical="center"/>
    </xf>
    <xf numFmtId="0" fontId="0" fillId="0" borderId="0" xfId="0" applyBorder="1"/>
    <xf numFmtId="0" fontId="2" fillId="0" borderId="0" xfId="0" applyFont="1" applyBorder="1" applyAlignment="1">
      <alignment wrapText="1"/>
    </xf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4" fontId="2" fillId="0" borderId="3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Font="1"/>
    <xf numFmtId="0" fontId="6" fillId="0" borderId="5" xfId="0" applyFont="1" applyBorder="1" applyAlignment="1"/>
    <xf numFmtId="0" fontId="9" fillId="0" borderId="0" xfId="0" applyFont="1" applyAlignment="1">
      <alignment horizontal="right"/>
    </xf>
    <xf numFmtId="165" fontId="10" fillId="0" borderId="0" xfId="0" applyNumberFormat="1" applyFont="1" applyAlignment="1">
      <alignment horizontal="center"/>
    </xf>
    <xf numFmtId="0" fontId="3" fillId="0" borderId="3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8"/>
  <sheetViews>
    <sheetView tabSelected="1" view="pageBreakPreview" zoomScaleNormal="126" zoomScaleSheetLayoutView="100" workbookViewId="0">
      <selection activeCell="A3" sqref="A3"/>
    </sheetView>
  </sheetViews>
  <sheetFormatPr defaultRowHeight="15"/>
  <cols>
    <col min="1" max="1" width="4.28515625" customWidth="1"/>
    <col min="2" max="2" width="37.28515625" customWidth="1"/>
    <col min="3" max="3" width="6.28515625" customWidth="1"/>
    <col min="4" max="4" width="14.85546875" customWidth="1"/>
    <col min="5" max="5" width="13" customWidth="1"/>
    <col min="6" max="6" width="15.140625" customWidth="1"/>
  </cols>
  <sheetData>
    <row r="1" spans="1:6">
      <c r="F1" s="24" t="s">
        <v>48</v>
      </c>
    </row>
    <row r="2" spans="1:6" ht="18.75">
      <c r="A2" s="28" t="s">
        <v>54</v>
      </c>
      <c r="B2" s="28"/>
      <c r="C2" s="28"/>
      <c r="D2" s="28"/>
      <c r="E2" s="28"/>
      <c r="F2" s="28"/>
    </row>
    <row r="3" spans="1:6" ht="9.75" customHeight="1">
      <c r="B3" s="13"/>
    </row>
    <row r="4" spans="1:6">
      <c r="A4" s="22" t="s">
        <v>50</v>
      </c>
      <c r="D4" s="25">
        <v>0</v>
      </c>
    </row>
    <row r="5" spans="1:6" ht="7.5" customHeight="1"/>
    <row r="6" spans="1:6">
      <c r="A6" s="27" t="s">
        <v>34</v>
      </c>
      <c r="B6" s="29" t="s">
        <v>49</v>
      </c>
      <c r="C6" s="31" t="s">
        <v>0</v>
      </c>
      <c r="D6" s="26" t="s">
        <v>53</v>
      </c>
      <c r="E6" s="27" t="s">
        <v>52</v>
      </c>
      <c r="F6" s="26" t="s">
        <v>51</v>
      </c>
    </row>
    <row r="7" spans="1:6" ht="74.25" customHeight="1">
      <c r="A7" s="27"/>
      <c r="B7" s="30"/>
      <c r="C7" s="31"/>
      <c r="D7" s="27"/>
      <c r="E7" s="27"/>
      <c r="F7" s="27"/>
    </row>
    <row r="8" spans="1:6" ht="15" customHeight="1">
      <c r="A8" s="1">
        <v>1</v>
      </c>
      <c r="B8" s="3" t="s">
        <v>1</v>
      </c>
      <c r="C8" s="4" t="s">
        <v>2</v>
      </c>
      <c r="D8" s="5">
        <v>5000</v>
      </c>
      <c r="E8" s="6">
        <f t="shared" ref="E8:E51" si="0">D8*1.18</f>
        <v>5900</v>
      </c>
      <c r="F8" s="6">
        <f>D8*D4</f>
        <v>0</v>
      </c>
    </row>
    <row r="9" spans="1:6" ht="15" customHeight="1">
      <c r="A9" s="10">
        <v>2</v>
      </c>
      <c r="B9" s="3" t="s">
        <v>4</v>
      </c>
      <c r="C9" s="4" t="s">
        <v>2</v>
      </c>
      <c r="D9" s="5">
        <v>4000</v>
      </c>
      <c r="E9" s="6">
        <f t="shared" si="0"/>
        <v>4720</v>
      </c>
      <c r="F9" s="6">
        <f>D9*D4</f>
        <v>0</v>
      </c>
    </row>
    <row r="10" spans="1:6" ht="16.149999999999999" customHeight="1">
      <c r="A10" s="10">
        <v>3</v>
      </c>
      <c r="B10" s="3" t="s">
        <v>3</v>
      </c>
      <c r="C10" s="4" t="s">
        <v>2</v>
      </c>
      <c r="D10" s="5">
        <v>1000</v>
      </c>
      <c r="E10" s="6">
        <f t="shared" si="0"/>
        <v>1180</v>
      </c>
      <c r="F10" s="6">
        <f>D10*D4</f>
        <v>0</v>
      </c>
    </row>
    <row r="11" spans="1:6" ht="22.5" customHeight="1">
      <c r="A11" s="10">
        <v>4</v>
      </c>
      <c r="B11" s="7" t="s">
        <v>5</v>
      </c>
      <c r="C11" s="4" t="s">
        <v>2</v>
      </c>
      <c r="D11" s="5">
        <v>6000</v>
      </c>
      <c r="E11" s="6">
        <f t="shared" si="0"/>
        <v>7080</v>
      </c>
      <c r="F11" s="6">
        <f>D11*D4</f>
        <v>0</v>
      </c>
    </row>
    <row r="12" spans="1:6" ht="14.45" customHeight="1">
      <c r="A12" s="10">
        <v>5</v>
      </c>
      <c r="B12" s="8" t="s">
        <v>6</v>
      </c>
      <c r="C12" s="4" t="s">
        <v>2</v>
      </c>
      <c r="D12" s="5">
        <v>8000</v>
      </c>
      <c r="E12" s="6">
        <f t="shared" si="0"/>
        <v>9440</v>
      </c>
      <c r="F12" s="6">
        <f>D12*D4</f>
        <v>0</v>
      </c>
    </row>
    <row r="13" spans="1:6" ht="13.9" customHeight="1">
      <c r="A13" s="10">
        <v>6</v>
      </c>
      <c r="B13" s="3" t="s">
        <v>7</v>
      </c>
      <c r="C13" s="4" t="s">
        <v>2</v>
      </c>
      <c r="D13" s="5">
        <v>2000</v>
      </c>
      <c r="E13" s="6">
        <f t="shared" si="0"/>
        <v>2360</v>
      </c>
      <c r="F13" s="6">
        <f>D13*D4</f>
        <v>0</v>
      </c>
    </row>
    <row r="14" spans="1:6" ht="15" customHeight="1">
      <c r="A14" s="10">
        <v>7</v>
      </c>
      <c r="B14" s="3" t="s">
        <v>13</v>
      </c>
      <c r="C14" s="4" t="s">
        <v>2</v>
      </c>
      <c r="D14" s="5">
        <v>2000</v>
      </c>
      <c r="E14" s="6">
        <f t="shared" si="0"/>
        <v>2360</v>
      </c>
      <c r="F14" s="6">
        <f>D14*D4</f>
        <v>0</v>
      </c>
    </row>
    <row r="15" spans="1:6" ht="15" customHeight="1">
      <c r="A15" s="10">
        <v>8</v>
      </c>
      <c r="B15" s="3" t="s">
        <v>18</v>
      </c>
      <c r="C15" s="4" t="s">
        <v>2</v>
      </c>
      <c r="D15" s="5">
        <v>2000</v>
      </c>
      <c r="E15" s="6">
        <f t="shared" si="0"/>
        <v>2360</v>
      </c>
      <c r="F15" s="6">
        <f>D15*D4</f>
        <v>0</v>
      </c>
    </row>
    <row r="16" spans="1:6" ht="13.9" customHeight="1">
      <c r="A16" s="10">
        <v>9</v>
      </c>
      <c r="B16" s="3" t="s">
        <v>8</v>
      </c>
      <c r="C16" s="4" t="s">
        <v>2</v>
      </c>
      <c r="D16" s="5">
        <v>2000</v>
      </c>
      <c r="E16" s="6">
        <f t="shared" si="0"/>
        <v>2360</v>
      </c>
      <c r="F16" s="6">
        <f>D16*D4</f>
        <v>0</v>
      </c>
    </row>
    <row r="17" spans="1:6">
      <c r="A17" s="10">
        <v>10</v>
      </c>
      <c r="B17" s="8" t="s">
        <v>9</v>
      </c>
      <c r="C17" s="2" t="s">
        <v>2</v>
      </c>
      <c r="D17" s="5">
        <v>10000</v>
      </c>
      <c r="E17" s="5">
        <f t="shared" si="0"/>
        <v>11800</v>
      </c>
      <c r="F17" s="5">
        <f>D17*D4</f>
        <v>0</v>
      </c>
    </row>
    <row r="18" spans="1:6" ht="24.75" customHeight="1">
      <c r="A18" s="10">
        <v>11</v>
      </c>
      <c r="B18" s="7" t="s">
        <v>10</v>
      </c>
      <c r="C18" s="2" t="s">
        <v>2</v>
      </c>
      <c r="D18" s="5">
        <v>4600</v>
      </c>
      <c r="E18" s="5">
        <f t="shared" si="0"/>
        <v>5428</v>
      </c>
      <c r="F18" s="5">
        <f>D18*D4</f>
        <v>0</v>
      </c>
    </row>
    <row r="19" spans="1:6" ht="13.15" customHeight="1">
      <c r="A19" s="10">
        <v>12</v>
      </c>
      <c r="B19" s="7" t="s">
        <v>11</v>
      </c>
      <c r="C19" s="2" t="s">
        <v>2</v>
      </c>
      <c r="D19" s="5">
        <v>2000</v>
      </c>
      <c r="E19" s="5">
        <f t="shared" si="0"/>
        <v>2360</v>
      </c>
      <c r="F19" s="5">
        <f>D19*D4</f>
        <v>0</v>
      </c>
    </row>
    <row r="20" spans="1:6">
      <c r="A20" s="10">
        <v>13</v>
      </c>
      <c r="B20" s="7" t="s">
        <v>19</v>
      </c>
      <c r="C20" s="2" t="s">
        <v>2</v>
      </c>
      <c r="D20" s="5">
        <v>400</v>
      </c>
      <c r="E20" s="5">
        <f t="shared" si="0"/>
        <v>472</v>
      </c>
      <c r="F20" s="5">
        <f>D20*D4</f>
        <v>0</v>
      </c>
    </row>
    <row r="21" spans="1:6">
      <c r="A21" s="10">
        <v>14</v>
      </c>
      <c r="B21" s="7" t="s">
        <v>20</v>
      </c>
      <c r="C21" s="2" t="s">
        <v>2</v>
      </c>
      <c r="D21" s="5">
        <v>400</v>
      </c>
      <c r="E21" s="5">
        <f t="shared" si="0"/>
        <v>472</v>
      </c>
      <c r="F21" s="5">
        <f>D21*D4</f>
        <v>0</v>
      </c>
    </row>
    <row r="22" spans="1:6" ht="28.5" customHeight="1">
      <c r="A22" s="10">
        <v>15</v>
      </c>
      <c r="B22" s="7" t="s">
        <v>12</v>
      </c>
      <c r="C22" s="2" t="s">
        <v>2</v>
      </c>
      <c r="D22" s="5">
        <v>600</v>
      </c>
      <c r="E22" s="5">
        <f t="shared" si="0"/>
        <v>708</v>
      </c>
      <c r="F22" s="5">
        <f>D22*D4</f>
        <v>0</v>
      </c>
    </row>
    <row r="23" spans="1:6" ht="15.75" customHeight="1">
      <c r="A23" s="10">
        <v>16</v>
      </c>
      <c r="B23" s="7" t="s">
        <v>14</v>
      </c>
      <c r="C23" s="2" t="s">
        <v>2</v>
      </c>
      <c r="D23" s="5">
        <v>1000</v>
      </c>
      <c r="E23" s="5">
        <f t="shared" si="0"/>
        <v>1180</v>
      </c>
      <c r="F23" s="5">
        <f>D23*D4</f>
        <v>0</v>
      </c>
    </row>
    <row r="24" spans="1:6">
      <c r="A24" s="10">
        <v>17</v>
      </c>
      <c r="B24" s="7" t="s">
        <v>15</v>
      </c>
      <c r="C24" s="2" t="s">
        <v>2</v>
      </c>
      <c r="D24" s="5">
        <v>1000</v>
      </c>
      <c r="E24" s="5">
        <f t="shared" si="0"/>
        <v>1180</v>
      </c>
      <c r="F24" s="5">
        <f>D24*D4</f>
        <v>0</v>
      </c>
    </row>
    <row r="25" spans="1:6">
      <c r="A25" s="10">
        <v>18</v>
      </c>
      <c r="B25" s="7" t="s">
        <v>16</v>
      </c>
      <c r="C25" s="2" t="s">
        <v>2</v>
      </c>
      <c r="D25" s="9">
        <v>6000</v>
      </c>
      <c r="E25" s="5">
        <f t="shared" si="0"/>
        <v>7080</v>
      </c>
      <c r="F25" s="5">
        <f>D25*D4</f>
        <v>0</v>
      </c>
    </row>
    <row r="26" spans="1:6">
      <c r="A26" s="10">
        <v>19</v>
      </c>
      <c r="B26" s="7" t="s">
        <v>17</v>
      </c>
      <c r="C26" s="2" t="s">
        <v>2</v>
      </c>
      <c r="D26" s="9">
        <v>6000</v>
      </c>
      <c r="E26" s="5">
        <f t="shared" si="0"/>
        <v>7080</v>
      </c>
      <c r="F26" s="5">
        <f>D26*D4</f>
        <v>0</v>
      </c>
    </row>
    <row r="27" spans="1:6" ht="26.45" customHeight="1">
      <c r="A27" s="10">
        <v>20</v>
      </c>
      <c r="B27" s="11" t="s">
        <v>21</v>
      </c>
      <c r="C27" s="2" t="s">
        <v>2</v>
      </c>
      <c r="D27" s="19">
        <v>5000</v>
      </c>
      <c r="E27" s="19">
        <f t="shared" si="0"/>
        <v>5900</v>
      </c>
      <c r="F27" s="19">
        <f>D27*D4</f>
        <v>0</v>
      </c>
    </row>
    <row r="28" spans="1:6" ht="15" customHeight="1">
      <c r="A28" s="10">
        <v>21</v>
      </c>
      <c r="B28" s="7" t="s">
        <v>22</v>
      </c>
      <c r="C28" s="2" t="s">
        <v>2</v>
      </c>
      <c r="D28" s="19">
        <v>4500</v>
      </c>
      <c r="E28" s="19">
        <f t="shared" si="0"/>
        <v>5310</v>
      </c>
      <c r="F28" s="19">
        <f>D28*D4</f>
        <v>0</v>
      </c>
    </row>
    <row r="29" spans="1:6" ht="12.6" customHeight="1">
      <c r="A29" s="10">
        <v>22</v>
      </c>
      <c r="B29" s="7" t="s">
        <v>23</v>
      </c>
      <c r="C29" s="2" t="s">
        <v>2</v>
      </c>
      <c r="D29" s="19">
        <v>4500</v>
      </c>
      <c r="E29" s="19">
        <f t="shared" si="0"/>
        <v>5310</v>
      </c>
      <c r="F29" s="19">
        <f>D29*D4</f>
        <v>0</v>
      </c>
    </row>
    <row r="30" spans="1:6">
      <c r="A30" s="10">
        <v>23</v>
      </c>
      <c r="B30" s="7" t="s">
        <v>24</v>
      </c>
      <c r="C30" s="2" t="s">
        <v>2</v>
      </c>
      <c r="D30" s="19">
        <v>12000</v>
      </c>
      <c r="E30" s="19">
        <f t="shared" si="0"/>
        <v>14160</v>
      </c>
      <c r="F30" s="19">
        <f>D30*D4</f>
        <v>0</v>
      </c>
    </row>
    <row r="31" spans="1:6" ht="14.45" customHeight="1">
      <c r="A31" s="10">
        <v>24</v>
      </c>
      <c r="B31" s="7" t="s">
        <v>25</v>
      </c>
      <c r="C31" s="2" t="s">
        <v>2</v>
      </c>
      <c r="D31" s="19">
        <v>4500</v>
      </c>
      <c r="E31" s="19">
        <f t="shared" si="0"/>
        <v>5310</v>
      </c>
      <c r="F31" s="19">
        <f>D31*D4</f>
        <v>0</v>
      </c>
    </row>
    <row r="32" spans="1:6">
      <c r="A32" s="10">
        <v>25</v>
      </c>
      <c r="B32" s="7" t="s">
        <v>26</v>
      </c>
      <c r="C32" s="2" t="s">
        <v>2</v>
      </c>
      <c r="D32" s="19">
        <v>700</v>
      </c>
      <c r="E32" s="19">
        <f t="shared" si="0"/>
        <v>826</v>
      </c>
      <c r="F32" s="19">
        <f>D32*D4</f>
        <v>0</v>
      </c>
    </row>
    <row r="33" spans="1:6" ht="12" customHeight="1">
      <c r="A33" s="10">
        <v>26</v>
      </c>
      <c r="B33" s="7" t="s">
        <v>27</v>
      </c>
      <c r="C33" s="2" t="s">
        <v>2</v>
      </c>
      <c r="D33" s="19">
        <v>5500</v>
      </c>
      <c r="E33" s="19">
        <f t="shared" si="0"/>
        <v>6490</v>
      </c>
      <c r="F33" s="19">
        <f>D33*D4</f>
        <v>0</v>
      </c>
    </row>
    <row r="34" spans="1:6" ht="15" customHeight="1">
      <c r="A34" s="10">
        <v>27</v>
      </c>
      <c r="B34" s="7" t="s">
        <v>28</v>
      </c>
      <c r="C34" s="2" t="s">
        <v>2</v>
      </c>
      <c r="D34" s="19">
        <v>2600</v>
      </c>
      <c r="E34" s="19">
        <f t="shared" si="0"/>
        <v>3068</v>
      </c>
      <c r="F34" s="19">
        <f>D34*D4</f>
        <v>0</v>
      </c>
    </row>
    <row r="35" spans="1:6" ht="13.9" customHeight="1">
      <c r="A35" s="10">
        <v>28</v>
      </c>
      <c r="B35" s="7" t="s">
        <v>29</v>
      </c>
      <c r="C35" s="2" t="s">
        <v>2</v>
      </c>
      <c r="D35" s="19">
        <v>500</v>
      </c>
      <c r="E35" s="19">
        <f t="shared" si="0"/>
        <v>590</v>
      </c>
      <c r="F35" s="19">
        <f>D35*D4</f>
        <v>0</v>
      </c>
    </row>
    <row r="36" spans="1:6">
      <c r="A36" s="10">
        <v>29</v>
      </c>
      <c r="B36" s="12" t="s">
        <v>30</v>
      </c>
      <c r="C36" s="2" t="s">
        <v>2</v>
      </c>
      <c r="D36" s="19">
        <v>100</v>
      </c>
      <c r="E36" s="19">
        <f t="shared" si="0"/>
        <v>118</v>
      </c>
      <c r="F36" s="19">
        <f>D36*D4</f>
        <v>0</v>
      </c>
    </row>
    <row r="37" spans="1:6">
      <c r="A37" s="10">
        <v>30</v>
      </c>
      <c r="B37" s="7" t="s">
        <v>31</v>
      </c>
      <c r="C37" s="2" t="s">
        <v>2</v>
      </c>
      <c r="D37" s="19">
        <v>300</v>
      </c>
      <c r="E37" s="19">
        <f t="shared" si="0"/>
        <v>354</v>
      </c>
      <c r="F37" s="19">
        <f>D37*D4</f>
        <v>0</v>
      </c>
    </row>
    <row r="38" spans="1:6">
      <c r="A38" s="10">
        <v>31</v>
      </c>
      <c r="B38" s="7" t="s">
        <v>32</v>
      </c>
      <c r="C38" s="2" t="s">
        <v>2</v>
      </c>
      <c r="D38" s="19">
        <v>7000</v>
      </c>
      <c r="E38" s="19">
        <f t="shared" si="0"/>
        <v>8260</v>
      </c>
      <c r="F38" s="19">
        <f>D38*D4</f>
        <v>0</v>
      </c>
    </row>
    <row r="39" spans="1:6">
      <c r="A39" s="10">
        <v>32</v>
      </c>
      <c r="B39" s="7" t="s">
        <v>33</v>
      </c>
      <c r="C39" s="2" t="s">
        <v>2</v>
      </c>
      <c r="D39" s="19">
        <v>1200</v>
      </c>
      <c r="E39" s="19">
        <f t="shared" si="0"/>
        <v>1416</v>
      </c>
      <c r="F39" s="19">
        <f>D39*D4</f>
        <v>0</v>
      </c>
    </row>
    <row r="40" spans="1:6" ht="16.899999999999999" customHeight="1">
      <c r="A40" s="10">
        <v>33</v>
      </c>
      <c r="B40" s="18" t="s">
        <v>36</v>
      </c>
      <c r="C40" s="2" t="s">
        <v>2</v>
      </c>
      <c r="D40" s="20">
        <v>45840</v>
      </c>
      <c r="E40" s="19">
        <f t="shared" si="0"/>
        <v>54091.199999999997</v>
      </c>
      <c r="F40" s="19">
        <f>D40*D4</f>
        <v>0</v>
      </c>
    </row>
    <row r="41" spans="1:6">
      <c r="A41" s="10">
        <v>34</v>
      </c>
      <c r="B41" s="18" t="s">
        <v>37</v>
      </c>
      <c r="C41" s="2" t="s">
        <v>2</v>
      </c>
      <c r="D41" s="20">
        <v>29900</v>
      </c>
      <c r="E41" s="19">
        <f t="shared" si="0"/>
        <v>35282</v>
      </c>
      <c r="F41" s="19">
        <f>D41*D4</f>
        <v>0</v>
      </c>
    </row>
    <row r="42" spans="1:6">
      <c r="A42" s="10">
        <v>35</v>
      </c>
      <c r="B42" s="18" t="s">
        <v>38</v>
      </c>
      <c r="C42" s="2" t="s">
        <v>2</v>
      </c>
      <c r="D42" s="20">
        <v>20420</v>
      </c>
      <c r="E42" s="19">
        <f t="shared" si="0"/>
        <v>24095.599999999999</v>
      </c>
      <c r="F42" s="19">
        <f>D42*D4</f>
        <v>0</v>
      </c>
    </row>
    <row r="43" spans="1:6">
      <c r="A43" s="10">
        <v>36</v>
      </c>
      <c r="B43" s="18" t="s">
        <v>39</v>
      </c>
      <c r="C43" s="2" t="s">
        <v>2</v>
      </c>
      <c r="D43" s="20">
        <v>17420</v>
      </c>
      <c r="E43" s="19">
        <f t="shared" si="0"/>
        <v>20555.599999999999</v>
      </c>
      <c r="F43" s="19">
        <f>D43*D4</f>
        <v>0</v>
      </c>
    </row>
    <row r="44" spans="1:6">
      <c r="A44" s="10">
        <v>37</v>
      </c>
      <c r="B44" s="18" t="s">
        <v>40</v>
      </c>
      <c r="C44" s="2" t="s">
        <v>2</v>
      </c>
      <c r="D44" s="20">
        <v>21180</v>
      </c>
      <c r="E44" s="19">
        <f t="shared" si="0"/>
        <v>24992.399999999998</v>
      </c>
      <c r="F44" s="19">
        <f>D44*D4</f>
        <v>0</v>
      </c>
    </row>
    <row r="45" spans="1:6">
      <c r="A45" s="10">
        <v>38</v>
      </c>
      <c r="B45" s="18" t="s">
        <v>41</v>
      </c>
      <c r="C45" s="2" t="s">
        <v>2</v>
      </c>
      <c r="D45" s="20">
        <v>50840</v>
      </c>
      <c r="E45" s="19">
        <f t="shared" si="0"/>
        <v>59991.199999999997</v>
      </c>
      <c r="F45" s="19">
        <f>D45*D4</f>
        <v>0</v>
      </c>
    </row>
    <row r="46" spans="1:6">
      <c r="A46" s="10">
        <v>39</v>
      </c>
      <c r="B46" s="18" t="s">
        <v>42</v>
      </c>
      <c r="C46" s="2" t="s">
        <v>2</v>
      </c>
      <c r="D46" s="20">
        <v>50840</v>
      </c>
      <c r="E46" s="19">
        <f t="shared" si="0"/>
        <v>59991.199999999997</v>
      </c>
      <c r="F46" s="19">
        <f>D46*D4</f>
        <v>0</v>
      </c>
    </row>
    <row r="47" spans="1:6">
      <c r="A47" s="10">
        <v>40</v>
      </c>
      <c r="B47" s="18" t="s">
        <v>43</v>
      </c>
      <c r="C47" s="2" t="s">
        <v>2</v>
      </c>
      <c r="D47" s="20">
        <v>33900</v>
      </c>
      <c r="E47" s="19">
        <f t="shared" si="0"/>
        <v>40002</v>
      </c>
      <c r="F47" s="19">
        <f>D47*D4</f>
        <v>0</v>
      </c>
    </row>
    <row r="48" spans="1:6">
      <c r="A48" s="10">
        <v>41</v>
      </c>
      <c r="B48" s="18" t="s">
        <v>44</v>
      </c>
      <c r="C48" s="2" t="s">
        <v>2</v>
      </c>
      <c r="D48" s="20">
        <v>26100</v>
      </c>
      <c r="E48" s="19">
        <f t="shared" si="0"/>
        <v>30798</v>
      </c>
      <c r="F48" s="19">
        <f>D48*D4</f>
        <v>0</v>
      </c>
    </row>
    <row r="49" spans="1:6">
      <c r="A49" s="10">
        <v>42</v>
      </c>
      <c r="B49" s="18" t="s">
        <v>45</v>
      </c>
      <c r="C49" s="2" t="s">
        <v>2</v>
      </c>
      <c r="D49" s="20">
        <v>28500</v>
      </c>
      <c r="E49" s="19">
        <f t="shared" si="0"/>
        <v>33630</v>
      </c>
      <c r="F49" s="19">
        <f>D49*D4</f>
        <v>0</v>
      </c>
    </row>
    <row r="50" spans="1:6">
      <c r="A50" s="10">
        <v>43</v>
      </c>
      <c r="B50" s="18" t="s">
        <v>46</v>
      </c>
      <c r="C50" s="2" t="s">
        <v>2</v>
      </c>
      <c r="D50" s="20">
        <v>12700</v>
      </c>
      <c r="E50" s="19">
        <f t="shared" si="0"/>
        <v>14986</v>
      </c>
      <c r="F50" s="19">
        <f>D50*D4</f>
        <v>0</v>
      </c>
    </row>
    <row r="51" spans="1:6">
      <c r="A51" s="10">
        <v>44</v>
      </c>
      <c r="B51" s="18" t="s">
        <v>47</v>
      </c>
      <c r="C51" s="2" t="s">
        <v>2</v>
      </c>
      <c r="D51" s="20">
        <v>32370</v>
      </c>
      <c r="E51" s="19">
        <f t="shared" si="0"/>
        <v>38196.6</v>
      </c>
      <c r="F51" s="19">
        <f>D51*D4</f>
        <v>0</v>
      </c>
    </row>
    <row r="52" spans="1:6" s="14" customFormat="1">
      <c r="A52" s="23" t="s">
        <v>35</v>
      </c>
      <c r="B52" s="23"/>
      <c r="C52" s="23"/>
      <c r="D52" s="23"/>
      <c r="E52" s="23"/>
      <c r="F52" s="21"/>
    </row>
    <row r="53" spans="1:6" s="14" customFormat="1">
      <c r="B53" s="15"/>
      <c r="C53" s="16"/>
      <c r="D53" s="17"/>
      <c r="E53" s="17"/>
      <c r="F53" s="17"/>
    </row>
    <row r="54" spans="1:6" s="14" customFormat="1">
      <c r="B54" s="15"/>
      <c r="C54" s="16"/>
      <c r="D54" s="17"/>
      <c r="E54" s="17"/>
      <c r="F54" s="17"/>
    </row>
    <row r="55" spans="1:6" s="14" customFormat="1">
      <c r="B55" s="15"/>
      <c r="C55" s="16"/>
      <c r="D55" s="17"/>
      <c r="E55" s="17"/>
      <c r="F55" s="17"/>
    </row>
    <row r="56" spans="1:6" s="14" customFormat="1">
      <c r="B56" s="15"/>
      <c r="C56" s="16"/>
      <c r="D56" s="17"/>
      <c r="E56" s="17"/>
      <c r="F56" s="17"/>
    </row>
    <row r="57" spans="1:6" s="14" customFormat="1">
      <c r="B57" s="15"/>
      <c r="C57" s="16"/>
      <c r="D57" s="16"/>
      <c r="E57" s="17"/>
      <c r="F57" s="17"/>
    </row>
    <row r="58" spans="1:6" s="14" customFormat="1">
      <c r="B58" s="15"/>
    </row>
  </sheetData>
  <mergeCells count="7">
    <mergeCell ref="F6:F7"/>
    <mergeCell ref="A2:F2"/>
    <mergeCell ref="B6:B7"/>
    <mergeCell ref="C6:C7"/>
    <mergeCell ref="D6:D7"/>
    <mergeCell ref="E6:E7"/>
    <mergeCell ref="A6:A7"/>
  </mergeCells>
  <pageMargins left="0.70866141732283472" right="0.31496062992125984" top="0.35433070866141736" bottom="0.35433070866141736" header="0.31496062992125984" footer="0.31496062992125984"/>
  <pageSetup paperSize="9" scale="93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2016-08-18T04:20:14Z</dcterms:modified>
</cp:coreProperties>
</file>